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Totals" sheetId="1" r:id="rId1"/>
    <sheet name="Pool" sheetId="2" r:id="rId2"/>
    <sheet name="Darts" sheetId="3" r:id="rId3"/>
    <sheet name="Foose" sheetId="4" r:id="rId4"/>
  </sheets>
  <definedNames/>
  <calcPr fullCalcOnLoad="1"/>
</workbook>
</file>

<file path=xl/sharedStrings.xml><?xml version="1.0" encoding="utf-8"?>
<sst xmlns="http://schemas.openxmlformats.org/spreadsheetml/2006/main" count="23" uniqueCount="15">
  <si>
    <t>Conference</t>
  </si>
  <si>
    <t>VFC</t>
  </si>
  <si>
    <t>AMC</t>
  </si>
  <si>
    <t>AFC</t>
  </si>
  <si>
    <t>FFC</t>
  </si>
  <si>
    <t>ASC</t>
  </si>
  <si>
    <t>CFC</t>
  </si>
  <si>
    <t>Pool</t>
  </si>
  <si>
    <t>Darts</t>
  </si>
  <si>
    <t>Foose</t>
  </si>
  <si>
    <t>Total</t>
  </si>
  <si>
    <t>Games</t>
  </si>
  <si>
    <t>verses</t>
  </si>
  <si>
    <t>UFC</t>
  </si>
  <si>
    <t>NFC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</si>
</sst>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8"/>
      <name val="Arial"/>
      <family val="0"/>
    </font>
    <font>
      <b/>
      <sz val="2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4" sqref="A4"/>
    </sheetView>
  </sheetViews>
  <sheetFormatPr defaultColWidth="9.140625" defaultRowHeight="12.75"/>
  <cols>
    <col min="1" max="1" width="39.00390625" style="0" bestFit="1" customWidth="1"/>
    <col min="2" max="5" width="22.140625" style="0" customWidth="1"/>
  </cols>
  <sheetData>
    <row r="1" spans="1:5" ht="34.5">
      <c r="A1" s="19"/>
      <c r="B1" s="36" t="s">
        <v>11</v>
      </c>
      <c r="C1" s="37"/>
      <c r="D1" s="38"/>
      <c r="E1" s="20"/>
    </row>
    <row r="2" spans="1:5" ht="36" thickBot="1">
      <c r="A2" s="21" t="s">
        <v>0</v>
      </c>
      <c r="B2" s="22" t="s">
        <v>7</v>
      </c>
      <c r="C2" s="23" t="s">
        <v>8</v>
      </c>
      <c r="D2" s="24" t="s">
        <v>9</v>
      </c>
      <c r="E2" s="25" t="s">
        <v>10</v>
      </c>
    </row>
    <row r="3" spans="1:5" ht="36" thickTop="1">
      <c r="A3" s="26" t="s">
        <v>1</v>
      </c>
      <c r="B3" s="27">
        <f>Pool!J3</f>
        <v>21.428571428571427</v>
      </c>
      <c r="C3" s="28">
        <f>Darts!J3</f>
        <v>26.714285714285715</v>
      </c>
      <c r="D3" s="29">
        <f>Foose!J3</f>
        <v>20</v>
      </c>
      <c r="E3" s="30">
        <f aca="true" t="shared" si="0" ref="E3:E10">SUM(B3:D3)</f>
        <v>68.14285714285714</v>
      </c>
    </row>
    <row r="4" spans="1:5" ht="35.25">
      <c r="A4" s="26" t="s">
        <v>2</v>
      </c>
      <c r="B4" s="27">
        <f>Pool!J4</f>
        <v>28.571428571428573</v>
      </c>
      <c r="C4" s="28">
        <f>Darts!J4</f>
        <v>34.142857142857146</v>
      </c>
      <c r="D4" s="29">
        <f>Foose!J4</f>
        <v>21.428571428571427</v>
      </c>
      <c r="E4" s="30">
        <f t="shared" si="0"/>
        <v>84.14285714285715</v>
      </c>
    </row>
    <row r="5" spans="1:5" ht="35.25">
      <c r="A5" s="26" t="s">
        <v>3</v>
      </c>
      <c r="B5" s="27">
        <f>Pool!J5</f>
        <v>25.714285714285715</v>
      </c>
      <c r="C5" s="28">
        <f>Darts!J5</f>
        <v>30.571428571428573</v>
      </c>
      <c r="D5" s="29">
        <f>Foose!J5</f>
        <v>18.857142857142858</v>
      </c>
      <c r="E5" s="30">
        <f t="shared" si="0"/>
        <v>75.14285714285715</v>
      </c>
    </row>
    <row r="6" spans="1:5" ht="35.25">
      <c r="A6" s="26" t="s">
        <v>4</v>
      </c>
      <c r="B6" s="27">
        <f>Pool!J6</f>
        <v>27.142857142857142</v>
      </c>
      <c r="C6" s="28">
        <f>Darts!J6</f>
        <v>17.428571428571427</v>
      </c>
      <c r="D6" s="29">
        <f>Foose!J6</f>
        <v>32.857142857142854</v>
      </c>
      <c r="E6" s="30">
        <f t="shared" si="0"/>
        <v>77.42857142857142</v>
      </c>
    </row>
    <row r="7" spans="1:5" ht="35.25">
      <c r="A7" s="26" t="s">
        <v>5</v>
      </c>
      <c r="B7" s="27">
        <f>Pool!J7</f>
        <v>15</v>
      </c>
      <c r="C7" s="28">
        <f>Darts!J7</f>
        <v>28.833333333333332</v>
      </c>
      <c r="D7" s="29">
        <f>Foose!J7</f>
        <v>13.333333333333334</v>
      </c>
      <c r="E7" s="30">
        <f t="shared" si="0"/>
        <v>57.166666666666664</v>
      </c>
    </row>
    <row r="8" spans="1:5" ht="35.25">
      <c r="A8" s="26" t="s">
        <v>6</v>
      </c>
      <c r="B8" s="27">
        <f>Pool!J8</f>
        <v>25</v>
      </c>
      <c r="C8" s="28">
        <f>Darts!J8</f>
        <v>18.166666666666668</v>
      </c>
      <c r="D8" s="29">
        <f>Foose!J8</f>
        <v>33.333333333333336</v>
      </c>
      <c r="E8" s="30">
        <f>SUM(B8:D8)</f>
        <v>76.5</v>
      </c>
    </row>
    <row r="9" spans="1:5" ht="35.25" hidden="1">
      <c r="A9" s="26" t="s">
        <v>13</v>
      </c>
      <c r="B9" s="27">
        <f>Pool!J9</f>
        <v>0</v>
      </c>
      <c r="C9" s="28">
        <f>Darts!J9</f>
        <v>0</v>
      </c>
      <c r="D9" s="29">
        <f>Foose!J9</f>
        <v>0</v>
      </c>
      <c r="E9" s="30">
        <f>SUM(B9:D9)</f>
        <v>0</v>
      </c>
    </row>
    <row r="10" spans="1:5" ht="36" thickBot="1">
      <c r="A10" s="31" t="s">
        <v>14</v>
      </c>
      <c r="B10" s="32">
        <f>Pool!J10</f>
        <v>28.333333333333332</v>
      </c>
      <c r="C10" s="33">
        <f>Darts!J10</f>
        <v>24.166666666666668</v>
      </c>
      <c r="D10" s="34">
        <f>Foose!J10</f>
        <v>31.333333333333332</v>
      </c>
      <c r="E10" s="35">
        <f t="shared" si="0"/>
        <v>83.83333333333333</v>
      </c>
    </row>
  </sheetData>
  <sheetProtection sheet="1" objects="1" scenarios="1" selectLockedCells="1"/>
  <mergeCells count="1">
    <mergeCell ref="B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="90" zoomScaleNormal="90" workbookViewId="0" topLeftCell="A1">
      <selection activeCell="D8" sqref="D8"/>
    </sheetView>
  </sheetViews>
  <sheetFormatPr defaultColWidth="9.140625" defaultRowHeight="12.75"/>
  <cols>
    <col min="1" max="1" width="24.8515625" style="3" customWidth="1"/>
    <col min="2" max="7" width="15.7109375" style="3" customWidth="1"/>
    <col min="8" max="8" width="15.7109375" style="3" hidden="1" customWidth="1"/>
    <col min="9" max="9" width="15.7109375" style="3" customWidth="1"/>
    <col min="10" max="10" width="15.7109375" style="3" hidden="1" customWidth="1"/>
  </cols>
  <sheetData>
    <row r="1" spans="1:10" ht="30">
      <c r="A1" s="6"/>
      <c r="B1" s="39" t="s">
        <v>12</v>
      </c>
      <c r="C1" s="39"/>
      <c r="D1" s="39"/>
      <c r="E1" s="39"/>
      <c r="F1" s="39"/>
      <c r="G1" s="39"/>
      <c r="H1" s="39"/>
      <c r="I1" s="40"/>
      <c r="J1" s="1"/>
    </row>
    <row r="2" spans="1:10" ht="30.75" thickBot="1">
      <c r="A2" s="7" t="s">
        <v>0</v>
      </c>
      <c r="B2" s="4" t="str">
        <f>A3</f>
        <v>VFC</v>
      </c>
      <c r="C2" s="4" t="str">
        <f>A4</f>
        <v>AMC</v>
      </c>
      <c r="D2" s="4" t="str">
        <f>A5</f>
        <v>AFC</v>
      </c>
      <c r="E2" s="4" t="str">
        <f>A6</f>
        <v>FFC</v>
      </c>
      <c r="F2" s="4" t="str">
        <f>A7</f>
        <v>ASC</v>
      </c>
      <c r="G2" s="4" t="str">
        <f>A8</f>
        <v>CFC</v>
      </c>
      <c r="H2" s="4" t="str">
        <f>A9</f>
        <v>UFC</v>
      </c>
      <c r="I2" s="5" t="str">
        <f>A10</f>
        <v>NFC</v>
      </c>
      <c r="J2" s="2" t="s">
        <v>10</v>
      </c>
    </row>
    <row r="3" spans="1:10" ht="30.75" thickTop="1">
      <c r="A3" s="8" t="str">
        <f>Totals!A3</f>
        <v>VFC</v>
      </c>
      <c r="B3" s="12"/>
      <c r="C3" s="14">
        <f>IF(B4="","",50-B4)</f>
        <v>30</v>
      </c>
      <c r="D3" s="14">
        <f>IF(B5="","",50-B5)</f>
        <v>30</v>
      </c>
      <c r="E3" s="14">
        <f>IF(B6="","",50-B6)</f>
        <v>20</v>
      </c>
      <c r="F3" s="14">
        <f>IF(B7="","",50-B7)</f>
        <v>0</v>
      </c>
      <c r="G3" s="14">
        <f>IF(B8="","",50-B8)</f>
        <v>40</v>
      </c>
      <c r="H3" s="14">
        <f>IF(C8="","",50-C8)</f>
        <v>10</v>
      </c>
      <c r="I3" s="15">
        <f>IF(B10="","",50-B10)</f>
        <v>20</v>
      </c>
      <c r="J3" s="2">
        <f aca="true" t="shared" si="0" ref="J3:J10">IF(SUM(B3:I3)=0,0,AVERAGE(B3:I3))</f>
        <v>21.428571428571427</v>
      </c>
    </row>
    <row r="4" spans="1:10" ht="30">
      <c r="A4" s="8" t="str">
        <f>Totals!A4</f>
        <v>AMC</v>
      </c>
      <c r="B4" s="10">
        <v>20</v>
      </c>
      <c r="C4" s="12"/>
      <c r="D4" s="14">
        <f>IF(C5="","",50-C5)</f>
        <v>40</v>
      </c>
      <c r="E4" s="14">
        <f>IF(C6="","",50-C6)</f>
        <v>30</v>
      </c>
      <c r="F4" s="14">
        <f>IF(C7="","",50-C7)</f>
        <v>40</v>
      </c>
      <c r="G4" s="14">
        <f>IF(C8="","",50-C8)</f>
        <v>10</v>
      </c>
      <c r="H4" s="14">
        <f>IF(D8="","",50-D8)</f>
        <v>40</v>
      </c>
      <c r="I4" s="15">
        <f>IF(C10="","",50-C10)</f>
        <v>20</v>
      </c>
      <c r="J4" s="2">
        <f t="shared" si="0"/>
        <v>28.571428571428573</v>
      </c>
    </row>
    <row r="5" spans="1:10" ht="30">
      <c r="A5" s="8" t="str">
        <f>Totals!A5</f>
        <v>AFC</v>
      </c>
      <c r="B5" s="10">
        <v>20</v>
      </c>
      <c r="C5" s="10">
        <v>10</v>
      </c>
      <c r="D5" s="12"/>
      <c r="E5" s="14">
        <f>IF(D6="","",50-D6)</f>
        <v>30</v>
      </c>
      <c r="F5" s="14">
        <f>IF(D7="","",50-D7)</f>
        <v>40</v>
      </c>
      <c r="G5" s="14">
        <f>IF(D8="","",50-D8)</f>
        <v>40</v>
      </c>
      <c r="H5" s="14">
        <f>IF(E8="","",50-E8)</f>
        <v>10</v>
      </c>
      <c r="I5" s="15">
        <f>IF(D10="","",50-D10)</f>
        <v>30</v>
      </c>
      <c r="J5" s="2">
        <f t="shared" si="0"/>
        <v>25.714285714285715</v>
      </c>
    </row>
    <row r="6" spans="1:10" ht="30">
      <c r="A6" s="8" t="str">
        <f>Totals!A6</f>
        <v>FFC</v>
      </c>
      <c r="B6" s="10">
        <v>30</v>
      </c>
      <c r="C6" s="10">
        <v>20</v>
      </c>
      <c r="D6" s="10">
        <v>20</v>
      </c>
      <c r="E6" s="12"/>
      <c r="F6" s="14">
        <f>IF(E7="","",50-E7)</f>
        <v>50</v>
      </c>
      <c r="G6" s="14">
        <f>IF(E8="","",50-E8)</f>
        <v>10</v>
      </c>
      <c r="H6" s="14">
        <f>IF(F8="","",50-F8)</f>
        <v>20</v>
      </c>
      <c r="I6" s="15">
        <f>IF(E10="","",50-E10)</f>
        <v>40</v>
      </c>
      <c r="J6" s="2">
        <f t="shared" si="0"/>
        <v>27.142857142857142</v>
      </c>
    </row>
    <row r="7" spans="1:10" ht="30">
      <c r="A7" s="8" t="str">
        <f>Totals!A7</f>
        <v>ASC</v>
      </c>
      <c r="B7" s="10">
        <v>50</v>
      </c>
      <c r="C7" s="10">
        <v>10</v>
      </c>
      <c r="D7" s="10">
        <v>10</v>
      </c>
      <c r="E7" s="10">
        <v>0</v>
      </c>
      <c r="F7" s="12"/>
      <c r="G7" s="16">
        <f>IF(F8="","",50-F8)</f>
        <v>20</v>
      </c>
      <c r="H7" s="16">
        <f>IF(G8="","",50-G8)</f>
      </c>
      <c r="I7" s="15">
        <f>IF(F10="","",50-F10)</f>
        <v>0</v>
      </c>
      <c r="J7" s="2">
        <f t="shared" si="0"/>
        <v>15</v>
      </c>
    </row>
    <row r="8" spans="1:10" ht="30">
      <c r="A8" s="8" t="str">
        <f>Totals!A8</f>
        <v>CFC</v>
      </c>
      <c r="B8" s="10">
        <v>10</v>
      </c>
      <c r="C8" s="10">
        <v>40</v>
      </c>
      <c r="D8" s="10">
        <v>10</v>
      </c>
      <c r="E8" s="10">
        <v>40</v>
      </c>
      <c r="F8" s="18">
        <v>30</v>
      </c>
      <c r="G8" s="12"/>
      <c r="H8" s="16"/>
      <c r="I8" s="15">
        <f>IF(G10="","",50-G10)</f>
        <v>20</v>
      </c>
      <c r="J8" s="2">
        <f t="shared" si="0"/>
        <v>25</v>
      </c>
    </row>
    <row r="9" spans="1:10" ht="30" hidden="1">
      <c r="A9" s="8" t="str">
        <f>Totals!A9</f>
        <v>UFC</v>
      </c>
      <c r="B9" s="10"/>
      <c r="C9" s="10"/>
      <c r="D9" s="10"/>
      <c r="E9" s="10"/>
      <c r="F9" s="18"/>
      <c r="G9" s="16"/>
      <c r="H9" s="12"/>
      <c r="I9" s="15">
        <f>IF(G11="","",50-G11)</f>
      </c>
      <c r="J9" s="2">
        <f>IF(SUM(B9:I9)=0,0,AVERAGE(B9:I9))</f>
        <v>0</v>
      </c>
    </row>
    <row r="10" spans="1:10" ht="30.75" thickBot="1">
      <c r="A10" s="9" t="str">
        <f>Totals!A10</f>
        <v>NFC</v>
      </c>
      <c r="B10" s="11">
        <v>30</v>
      </c>
      <c r="C10" s="11">
        <v>30</v>
      </c>
      <c r="D10" s="11">
        <v>20</v>
      </c>
      <c r="E10" s="11">
        <v>10</v>
      </c>
      <c r="F10" s="11">
        <v>50</v>
      </c>
      <c r="G10" s="11">
        <v>30</v>
      </c>
      <c r="H10" s="11"/>
      <c r="I10" s="13"/>
      <c r="J10" s="2">
        <f t="shared" si="0"/>
        <v>28.333333333333332</v>
      </c>
    </row>
    <row r="11" ht="30">
      <c r="J11" s="17">
        <f>SUM(J3:J10)</f>
        <v>171.1904761904762</v>
      </c>
    </row>
  </sheetData>
  <sheetProtection sheet="1" objects="1" scenarios="1" selectLockedCells="1"/>
  <protectedRanges>
    <protectedRange sqref="B9:F10 F8 E7:E8 D6:D8 C5:C8 B4:B8 G10:H10" name="Range1"/>
  </protectedRanges>
  <mergeCells count="1">
    <mergeCell ref="B1:I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="90" zoomScaleNormal="90" workbookViewId="0" topLeftCell="A1">
      <selection activeCell="F10" sqref="F10"/>
    </sheetView>
  </sheetViews>
  <sheetFormatPr defaultColWidth="9.140625" defaultRowHeight="12.75"/>
  <cols>
    <col min="1" max="1" width="24.8515625" style="3" customWidth="1"/>
    <col min="2" max="7" width="15.7109375" style="3" customWidth="1"/>
    <col min="8" max="8" width="15.7109375" style="3" hidden="1" customWidth="1"/>
    <col min="9" max="9" width="15.7109375" style="3" customWidth="1"/>
    <col min="10" max="10" width="15.7109375" style="3" hidden="1" customWidth="1"/>
  </cols>
  <sheetData>
    <row r="1" spans="1:10" ht="30">
      <c r="A1" s="6"/>
      <c r="B1" s="39" t="s">
        <v>12</v>
      </c>
      <c r="C1" s="39"/>
      <c r="D1" s="39"/>
      <c r="E1" s="39"/>
      <c r="F1" s="39"/>
      <c r="G1" s="39"/>
      <c r="H1" s="39"/>
      <c r="I1" s="40"/>
      <c r="J1" s="1"/>
    </row>
    <row r="2" spans="1:10" ht="30.75" thickBot="1">
      <c r="A2" s="7" t="s">
        <v>0</v>
      </c>
      <c r="B2" s="4" t="str">
        <f>A3</f>
        <v>VFC</v>
      </c>
      <c r="C2" s="4" t="str">
        <f>A4</f>
        <v>AMC</v>
      </c>
      <c r="D2" s="4" t="str">
        <f>A5</f>
        <v>AFC</v>
      </c>
      <c r="E2" s="4" t="str">
        <f>A6</f>
        <v>FFC</v>
      </c>
      <c r="F2" s="4" t="str">
        <f>A7</f>
        <v>ASC</v>
      </c>
      <c r="G2" s="4" t="str">
        <f>A8</f>
        <v>CFC</v>
      </c>
      <c r="H2" s="4" t="str">
        <f>A9</f>
        <v>UFC</v>
      </c>
      <c r="I2" s="5" t="str">
        <f>A10</f>
        <v>NFC</v>
      </c>
      <c r="J2" s="2" t="s">
        <v>10</v>
      </c>
    </row>
    <row r="3" spans="1:10" ht="30.75" thickTop="1">
      <c r="A3" s="8" t="str">
        <f>Totals!A3</f>
        <v>VFC</v>
      </c>
      <c r="B3" s="12"/>
      <c r="C3" s="14">
        <f>IF(B4="","",50-B4)</f>
        <v>35</v>
      </c>
      <c r="D3" s="14">
        <f>IF(B5="","",50-B5)</f>
        <v>10</v>
      </c>
      <c r="E3" s="14">
        <f>IF(B6="","",50-B6)</f>
        <v>37</v>
      </c>
      <c r="F3" s="14">
        <f>IF(B7="","",50-B7)</f>
        <v>36</v>
      </c>
      <c r="G3" s="14">
        <f>IF(B8="","",50-B8)</f>
        <v>20</v>
      </c>
      <c r="H3" s="14">
        <f>IF(C8="","",50-C8)</f>
        <v>29</v>
      </c>
      <c r="I3" s="15">
        <f>IF(B10="","",50-B10)</f>
        <v>20</v>
      </c>
      <c r="J3" s="2">
        <f aca="true" t="shared" si="0" ref="J3:J10">IF(SUM(B3:I3)=0,0,AVERAGE(B3:I3))</f>
        <v>26.714285714285715</v>
      </c>
    </row>
    <row r="4" spans="1:10" ht="30">
      <c r="A4" s="8" t="str">
        <f>Totals!A4</f>
        <v>AMC</v>
      </c>
      <c r="B4" s="10">
        <v>15</v>
      </c>
      <c r="C4" s="12"/>
      <c r="D4" s="14">
        <f>IF(C5="","",50-C5)</f>
        <v>30</v>
      </c>
      <c r="E4" s="14">
        <f>IF(C6="","",50-C6)</f>
        <v>44</v>
      </c>
      <c r="F4" s="14">
        <f>IF(C7="","",50-C7)</f>
        <v>41</v>
      </c>
      <c r="G4" s="14">
        <f>IF(C8="","",50-C8)</f>
        <v>29</v>
      </c>
      <c r="H4" s="14">
        <f>IF(D8="","",50-D8)</f>
        <v>50</v>
      </c>
      <c r="I4" s="15">
        <f>IF(C10="","",50-C10)</f>
        <v>30</v>
      </c>
      <c r="J4" s="2">
        <f t="shared" si="0"/>
        <v>34.142857142857146</v>
      </c>
    </row>
    <row r="5" spans="1:10" ht="30">
      <c r="A5" s="8" t="str">
        <f>Totals!A5</f>
        <v>AFC</v>
      </c>
      <c r="B5" s="10">
        <v>40</v>
      </c>
      <c r="C5" s="10">
        <v>20</v>
      </c>
      <c r="D5" s="12"/>
      <c r="E5" s="14">
        <f>IF(D6="","",50-D6)</f>
        <v>38</v>
      </c>
      <c r="F5" s="14">
        <f>IF(D7="","",50-D7)</f>
        <v>30</v>
      </c>
      <c r="G5" s="14">
        <f>IF(D8="","",50-D8)</f>
        <v>50</v>
      </c>
      <c r="H5" s="14">
        <f>IF(E8="","",50-E8)</f>
        <v>15</v>
      </c>
      <c r="I5" s="15">
        <f>IF(D10="","",50-D10)</f>
        <v>21</v>
      </c>
      <c r="J5" s="2">
        <f t="shared" si="0"/>
        <v>30.571428571428573</v>
      </c>
    </row>
    <row r="6" spans="1:10" ht="30">
      <c r="A6" s="8" t="str">
        <f>Totals!A6</f>
        <v>FFC</v>
      </c>
      <c r="B6" s="10">
        <v>13</v>
      </c>
      <c r="C6" s="10">
        <v>6</v>
      </c>
      <c r="D6" s="10">
        <v>12</v>
      </c>
      <c r="E6" s="12"/>
      <c r="F6" s="14">
        <f>IF(E7="","",50-E7)</f>
        <v>10</v>
      </c>
      <c r="G6" s="14">
        <f>IF(E8="","",50-E8)</f>
        <v>15</v>
      </c>
      <c r="H6" s="14">
        <f>IF(F8="","",50-F8)</f>
        <v>45</v>
      </c>
      <c r="I6" s="15">
        <f>IF(E10="","",50-E10)</f>
        <v>21</v>
      </c>
      <c r="J6" s="2">
        <f t="shared" si="0"/>
        <v>17.428571428571427</v>
      </c>
    </row>
    <row r="7" spans="1:10" ht="30">
      <c r="A7" s="8" t="str">
        <f>Totals!A7</f>
        <v>ASC</v>
      </c>
      <c r="B7" s="10">
        <v>14</v>
      </c>
      <c r="C7" s="10">
        <v>9</v>
      </c>
      <c r="D7" s="10">
        <v>20</v>
      </c>
      <c r="E7" s="10">
        <v>40</v>
      </c>
      <c r="F7" s="12"/>
      <c r="G7" s="16">
        <f>IF(F8="","",50-F8)</f>
        <v>45</v>
      </c>
      <c r="H7" s="16">
        <f>IF(G8="","",50-G8)</f>
      </c>
      <c r="I7" s="15">
        <f>IF(F10="","",50-F10)</f>
        <v>45</v>
      </c>
      <c r="J7" s="2">
        <f t="shared" si="0"/>
        <v>28.833333333333332</v>
      </c>
    </row>
    <row r="8" spans="1:10" ht="30">
      <c r="A8" s="8" t="str">
        <f>Totals!A8</f>
        <v>CFC</v>
      </c>
      <c r="B8" s="10">
        <v>30</v>
      </c>
      <c r="C8" s="10">
        <v>21</v>
      </c>
      <c r="D8" s="10">
        <v>0</v>
      </c>
      <c r="E8" s="10">
        <v>35</v>
      </c>
      <c r="F8" s="18">
        <v>5</v>
      </c>
      <c r="G8" s="12"/>
      <c r="H8" s="16"/>
      <c r="I8" s="15">
        <f>IF(G10="","",50-G10)</f>
        <v>18</v>
      </c>
      <c r="J8" s="2">
        <f t="shared" si="0"/>
        <v>18.166666666666668</v>
      </c>
    </row>
    <row r="9" spans="1:10" ht="30" hidden="1">
      <c r="A9" s="8" t="str">
        <f>Totals!A9</f>
        <v>UFC</v>
      </c>
      <c r="B9" s="10"/>
      <c r="C9" s="10"/>
      <c r="D9" s="10"/>
      <c r="E9" s="10"/>
      <c r="F9" s="18"/>
      <c r="G9" s="16"/>
      <c r="H9" s="12"/>
      <c r="I9" s="15">
        <f>IF(G11="","",50-G11)</f>
      </c>
      <c r="J9" s="2">
        <f>IF(SUM(B9:I9)=0,0,AVERAGE(B9:I9))</f>
        <v>0</v>
      </c>
    </row>
    <row r="10" spans="1:10" ht="30.75" thickBot="1">
      <c r="A10" s="9" t="str">
        <f>Totals!A10</f>
        <v>NFC</v>
      </c>
      <c r="B10" s="11">
        <v>30</v>
      </c>
      <c r="C10" s="11">
        <v>20</v>
      </c>
      <c r="D10" s="11">
        <v>29</v>
      </c>
      <c r="E10" s="11">
        <v>29</v>
      </c>
      <c r="F10" s="11">
        <v>5</v>
      </c>
      <c r="G10" s="11">
        <v>32</v>
      </c>
      <c r="H10" s="11"/>
      <c r="I10" s="13"/>
      <c r="J10" s="2">
        <f t="shared" si="0"/>
        <v>24.166666666666668</v>
      </c>
    </row>
    <row r="11" ht="30">
      <c r="J11" s="17">
        <f>SUM(J3:J10)</f>
        <v>180.02380952380952</v>
      </c>
    </row>
  </sheetData>
  <sheetProtection sheet="1" objects="1" scenarios="1" selectLockedCells="1"/>
  <protectedRanges>
    <protectedRange sqref="B9:F10 F8 E7:E8 D6:D8 C5:C8 B4:B8 G10:H10" name="Range1"/>
  </protectedRanges>
  <mergeCells count="1">
    <mergeCell ref="B1:I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="90" zoomScaleNormal="90" workbookViewId="0" topLeftCell="A1">
      <selection activeCell="G10" sqref="G10"/>
    </sheetView>
  </sheetViews>
  <sheetFormatPr defaultColWidth="9.140625" defaultRowHeight="12.75"/>
  <cols>
    <col min="1" max="1" width="24.8515625" style="3" customWidth="1"/>
    <col min="2" max="7" width="15.7109375" style="3" customWidth="1"/>
    <col min="8" max="8" width="15.7109375" style="3" hidden="1" customWidth="1"/>
    <col min="9" max="9" width="15.7109375" style="3" customWidth="1"/>
    <col min="10" max="10" width="15.7109375" style="3" hidden="1" customWidth="1"/>
  </cols>
  <sheetData>
    <row r="1" spans="1:10" ht="30">
      <c r="A1" s="6"/>
      <c r="B1" s="39" t="s">
        <v>12</v>
      </c>
      <c r="C1" s="39"/>
      <c r="D1" s="39"/>
      <c r="E1" s="39"/>
      <c r="F1" s="39"/>
      <c r="G1" s="39"/>
      <c r="H1" s="39"/>
      <c r="I1" s="40"/>
      <c r="J1" s="1"/>
    </row>
    <row r="2" spans="1:10" ht="30.75" thickBot="1">
      <c r="A2" s="7" t="s">
        <v>0</v>
      </c>
      <c r="B2" s="4" t="str">
        <f>A3</f>
        <v>VFC</v>
      </c>
      <c r="C2" s="4" t="str">
        <f>A4</f>
        <v>AMC</v>
      </c>
      <c r="D2" s="4" t="str">
        <f>A5</f>
        <v>AFC</v>
      </c>
      <c r="E2" s="4" t="str">
        <f>A6</f>
        <v>FFC</v>
      </c>
      <c r="F2" s="4" t="str">
        <f>A7</f>
        <v>ASC</v>
      </c>
      <c r="G2" s="4" t="str">
        <f>A8</f>
        <v>CFC</v>
      </c>
      <c r="H2" s="4" t="str">
        <f>A9</f>
        <v>UFC</v>
      </c>
      <c r="I2" s="5" t="str">
        <f>A10</f>
        <v>NFC</v>
      </c>
      <c r="J2" s="2" t="s">
        <v>10</v>
      </c>
    </row>
    <row r="3" spans="1:10" ht="30.75" thickTop="1">
      <c r="A3" s="8" t="str">
        <f>Totals!A3</f>
        <v>VFC</v>
      </c>
      <c r="B3" s="12"/>
      <c r="C3" s="14">
        <f>IF(B4="","",50-B4)</f>
        <v>20</v>
      </c>
      <c r="D3" s="14">
        <f>IF(B5="","",50-B5)</f>
        <v>10</v>
      </c>
      <c r="E3" s="14">
        <f>IF(B6="","",50-B6)</f>
        <v>20</v>
      </c>
      <c r="F3" s="14">
        <f>IF(B7="","",50-B7)</f>
        <v>40</v>
      </c>
      <c r="G3" s="14">
        <f>IF(B8="","",50-B8)</f>
        <v>10</v>
      </c>
      <c r="H3" s="14">
        <f>IF(C8="","",50-C8)</f>
        <v>20</v>
      </c>
      <c r="I3" s="15">
        <f>IF(B10="","",50-B10)</f>
        <v>20</v>
      </c>
      <c r="J3" s="2">
        <f aca="true" t="shared" si="0" ref="J3:J10">IF(SUM(B3:I3)=0,0,AVERAGE(B3:I3))</f>
        <v>20</v>
      </c>
    </row>
    <row r="4" spans="1:10" ht="30">
      <c r="A4" s="8" t="str">
        <f>Totals!A4</f>
        <v>AMC</v>
      </c>
      <c r="B4" s="10">
        <v>30</v>
      </c>
      <c r="C4" s="12"/>
      <c r="D4" s="14">
        <f>IF(C5="","",50-C5)</f>
        <v>30</v>
      </c>
      <c r="E4" s="14">
        <f>IF(C6="","",50-C6)</f>
        <v>10</v>
      </c>
      <c r="F4" s="14">
        <f>IF(C7="","",50-C7)</f>
        <v>40</v>
      </c>
      <c r="G4" s="14">
        <f>IF(C8="","",50-C8)</f>
        <v>20</v>
      </c>
      <c r="H4" s="14">
        <f>IF(D8="","",50-D8)</f>
        <v>0</v>
      </c>
      <c r="I4" s="15">
        <f>IF(C10="","",50-C10)</f>
        <v>20</v>
      </c>
      <c r="J4" s="2">
        <f t="shared" si="0"/>
        <v>21.428571428571427</v>
      </c>
    </row>
    <row r="5" spans="1:10" ht="30">
      <c r="A5" s="8" t="str">
        <f>Totals!A5</f>
        <v>AFC</v>
      </c>
      <c r="B5" s="10">
        <v>40</v>
      </c>
      <c r="C5" s="10">
        <v>20</v>
      </c>
      <c r="D5" s="12"/>
      <c r="E5" s="14">
        <f>IF(D6="","",50-D6)</f>
        <v>0</v>
      </c>
      <c r="F5" s="14">
        <f>IF(D7="","",50-D7)</f>
        <v>30</v>
      </c>
      <c r="G5" s="14">
        <f>IF(D8="","",50-D8)</f>
        <v>0</v>
      </c>
      <c r="H5" s="14">
        <f>IF(E8="","",50-E8)</f>
        <v>30</v>
      </c>
      <c r="I5" s="15">
        <f>IF(D10="","",50-D10)</f>
        <v>12</v>
      </c>
      <c r="J5" s="2">
        <f t="shared" si="0"/>
        <v>18.857142857142858</v>
      </c>
    </row>
    <row r="6" spans="1:10" ht="30">
      <c r="A6" s="8" t="str">
        <f>Totals!A6</f>
        <v>FFC</v>
      </c>
      <c r="B6" s="10">
        <v>30</v>
      </c>
      <c r="C6" s="10">
        <v>40</v>
      </c>
      <c r="D6" s="10">
        <v>50</v>
      </c>
      <c r="E6" s="12"/>
      <c r="F6" s="14">
        <f>IF(E7="","",50-E7)</f>
        <v>50</v>
      </c>
      <c r="G6" s="14">
        <f>IF(E8="","",50-E8)</f>
        <v>30</v>
      </c>
      <c r="H6" s="14">
        <f>IF(F8="","",50-F8)</f>
        <v>20</v>
      </c>
      <c r="I6" s="15">
        <f>IF(E10="","",50-E10)</f>
        <v>10</v>
      </c>
      <c r="J6" s="2">
        <f t="shared" si="0"/>
        <v>32.857142857142854</v>
      </c>
    </row>
    <row r="7" spans="1:10" ht="30">
      <c r="A7" s="8" t="str">
        <f>Totals!A7</f>
        <v>ASC</v>
      </c>
      <c r="B7" s="10">
        <v>10</v>
      </c>
      <c r="C7" s="10">
        <v>10</v>
      </c>
      <c r="D7" s="10">
        <v>20</v>
      </c>
      <c r="E7" s="10">
        <v>0</v>
      </c>
      <c r="F7" s="12"/>
      <c r="G7" s="16">
        <f>IF(F8="","",50-F8)</f>
        <v>20</v>
      </c>
      <c r="H7" s="16">
        <f>IF(G8="","",50-G8)</f>
      </c>
      <c r="I7" s="15">
        <f>IF(F10="","",50-F10)</f>
        <v>20</v>
      </c>
      <c r="J7" s="2">
        <f t="shared" si="0"/>
        <v>13.333333333333334</v>
      </c>
    </row>
    <row r="8" spans="1:10" ht="30">
      <c r="A8" s="8" t="str">
        <f>Totals!A8</f>
        <v>CFC</v>
      </c>
      <c r="B8" s="10">
        <v>40</v>
      </c>
      <c r="C8" s="10">
        <v>30</v>
      </c>
      <c r="D8" s="10">
        <v>50</v>
      </c>
      <c r="E8" s="10">
        <v>20</v>
      </c>
      <c r="F8" s="18">
        <v>30</v>
      </c>
      <c r="G8" s="12"/>
      <c r="H8" s="16"/>
      <c r="I8" s="15">
        <f>IF(G10="","",50-G10)</f>
        <v>30</v>
      </c>
      <c r="J8" s="2">
        <f t="shared" si="0"/>
        <v>33.333333333333336</v>
      </c>
    </row>
    <row r="9" spans="1:10" ht="30" hidden="1">
      <c r="A9" s="8" t="str">
        <f>Totals!A9</f>
        <v>UFC</v>
      </c>
      <c r="B9" s="10"/>
      <c r="C9" s="10"/>
      <c r="D9" s="10"/>
      <c r="E9" s="10"/>
      <c r="F9" s="18"/>
      <c r="G9" s="16"/>
      <c r="H9" s="12"/>
      <c r="I9" s="15">
        <f>IF(G11="","",50-G11)</f>
      </c>
      <c r="J9" s="2">
        <f>IF(SUM(B9:I9)=0,0,AVERAGE(B9:I9))</f>
        <v>0</v>
      </c>
    </row>
    <row r="10" spans="1:10" ht="30.75" thickBot="1">
      <c r="A10" s="9" t="str">
        <f>Totals!A10</f>
        <v>NFC</v>
      </c>
      <c r="B10" s="11">
        <v>30</v>
      </c>
      <c r="C10" s="11">
        <v>30</v>
      </c>
      <c r="D10" s="11">
        <v>38</v>
      </c>
      <c r="E10" s="11">
        <v>40</v>
      </c>
      <c r="F10" s="11">
        <v>30</v>
      </c>
      <c r="G10" s="11">
        <v>20</v>
      </c>
      <c r="H10" s="11"/>
      <c r="I10" s="13"/>
      <c r="J10" s="2">
        <f t="shared" si="0"/>
        <v>31.333333333333332</v>
      </c>
    </row>
    <row r="11" ht="30">
      <c r="J11" s="17">
        <f>SUM(J3:J10)</f>
        <v>171.14285714285714</v>
      </c>
    </row>
  </sheetData>
  <sheetProtection sheet="1" objects="1" scenarios="1" selectLockedCells="1"/>
  <protectedRanges>
    <protectedRange sqref="B9:F10 F8 E7:E8 D6:D8 C5:C8 B4:B8 G10:H10" name="Range1"/>
  </protectedRanges>
  <mergeCells count="1">
    <mergeCell ref="B1:I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Szczesniak</dc:creator>
  <cp:keywords/>
  <dc:description/>
  <cp:lastModifiedBy>David</cp:lastModifiedBy>
  <dcterms:created xsi:type="dcterms:W3CDTF">2004-01-24T15:29:43Z</dcterms:created>
  <dcterms:modified xsi:type="dcterms:W3CDTF">2006-01-28T23:15:56Z</dcterms:modified>
  <cp:category/>
  <cp:version/>
  <cp:contentType/>
  <cp:contentStatus/>
</cp:coreProperties>
</file>