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Totals" sheetId="1" r:id="rId1"/>
    <sheet name="Darts" sheetId="2" r:id="rId2"/>
    <sheet name="Pool" sheetId="3" r:id="rId3"/>
    <sheet name="Foose" sheetId="4" r:id="rId4"/>
  </sheets>
  <definedNames/>
  <calcPr fullCalcOnLoad="1"/>
</workbook>
</file>

<file path=xl/sharedStrings.xml><?xml version="1.0" encoding="utf-8"?>
<sst xmlns="http://schemas.openxmlformats.org/spreadsheetml/2006/main" count="20" uniqueCount="12">
  <si>
    <t>Conference</t>
  </si>
  <si>
    <t>VFC</t>
  </si>
  <si>
    <t>FFC</t>
  </si>
  <si>
    <t>Pool</t>
  </si>
  <si>
    <t>Darts</t>
  </si>
  <si>
    <t>Foose</t>
  </si>
  <si>
    <t>Total</t>
  </si>
  <si>
    <t>Games</t>
  </si>
  <si>
    <t>UFC</t>
  </si>
  <si>
    <t>GLC</t>
  </si>
  <si>
    <t>versus</t>
  </si>
  <si>
    <t>ASC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</si>
</sst>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36"/>
      <name val="Arial"/>
      <family val="0"/>
    </font>
    <font>
      <b/>
      <sz val="36"/>
      <name val="Arial"/>
      <family val="2"/>
    </font>
    <font>
      <sz val="8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9.00390625" style="0" bestFit="1" customWidth="1"/>
    <col min="2" max="5" width="22.140625" style="0" customWidth="1"/>
  </cols>
  <sheetData>
    <row r="1" spans="1:5" ht="44.25">
      <c r="A1" s="7"/>
      <c r="B1" s="35" t="s">
        <v>7</v>
      </c>
      <c r="C1" s="36"/>
      <c r="D1" s="37"/>
      <c r="E1" s="2"/>
    </row>
    <row r="2" spans="1:5" ht="45.75" thickBot="1">
      <c r="A2" s="3" t="s">
        <v>0</v>
      </c>
      <c r="B2" s="8" t="s">
        <v>3</v>
      </c>
      <c r="C2" s="1" t="s">
        <v>4</v>
      </c>
      <c r="D2" s="9" t="s">
        <v>5</v>
      </c>
      <c r="E2" s="4" t="s">
        <v>6</v>
      </c>
    </row>
    <row r="3" spans="1:5" ht="45.75" thickTop="1">
      <c r="A3" s="5" t="s">
        <v>1</v>
      </c>
      <c r="B3" s="25">
        <f>Pool!G3</f>
        <v>30</v>
      </c>
      <c r="C3" s="26">
        <f>Darts!G3</f>
        <v>26.75</v>
      </c>
      <c r="D3" s="27">
        <f>Foose!G3</f>
        <v>27.5</v>
      </c>
      <c r="E3" s="23">
        <f>SUM(B3:D3)</f>
        <v>84.25</v>
      </c>
    </row>
    <row r="4" spans="1:5" ht="45">
      <c r="A4" s="5" t="s">
        <v>11</v>
      </c>
      <c r="B4" s="25">
        <f>Pool!G4</f>
        <v>5</v>
      </c>
      <c r="C4" s="26">
        <f>Darts!G4</f>
        <v>21.75</v>
      </c>
      <c r="D4" s="27">
        <f>Foose!G4</f>
        <v>5</v>
      </c>
      <c r="E4" s="23">
        <f>SUM(B4:D4)</f>
        <v>31.75</v>
      </c>
    </row>
    <row r="5" spans="1:5" ht="45">
      <c r="A5" s="5" t="s">
        <v>2</v>
      </c>
      <c r="B5" s="25">
        <f>Pool!G5</f>
        <v>22.5</v>
      </c>
      <c r="C5" s="26">
        <f>Darts!G5</f>
        <v>16.75</v>
      </c>
      <c r="D5" s="27">
        <f>Foose!G5</f>
        <v>25</v>
      </c>
      <c r="E5" s="23">
        <f>SUM(B5:D5)</f>
        <v>64.25</v>
      </c>
    </row>
    <row r="6" spans="1:5" ht="45">
      <c r="A6" s="5" t="s">
        <v>8</v>
      </c>
      <c r="B6" s="25">
        <f>Pool!G6</f>
        <v>27.5</v>
      </c>
      <c r="C6" s="26">
        <f>Darts!G6</f>
        <v>30.75</v>
      </c>
      <c r="D6" s="27">
        <f>Foose!G6</f>
        <v>30</v>
      </c>
      <c r="E6" s="23">
        <f>SUM(B6:D6)</f>
        <v>88.25</v>
      </c>
    </row>
    <row r="7" spans="1:5" ht="45.75" thickBot="1">
      <c r="A7" s="6" t="s">
        <v>9</v>
      </c>
      <c r="B7" s="28">
        <f>Pool!G7</f>
        <v>40</v>
      </c>
      <c r="C7" s="29">
        <f>Darts!G7</f>
        <v>29</v>
      </c>
      <c r="D7" s="30">
        <f>Foose!G7</f>
        <v>37.5</v>
      </c>
      <c r="E7" s="24">
        <f>SUM(B7:D7)</f>
        <v>106.5</v>
      </c>
    </row>
  </sheetData>
  <sheetProtection sheet="1" objects="1" scenarios="1" selectLockedCells="1"/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6" sqref="B6"/>
    </sheetView>
  </sheetViews>
  <sheetFormatPr defaultColWidth="9.140625" defaultRowHeight="12.75"/>
  <cols>
    <col min="1" max="1" width="24.8515625" style="12" customWidth="1"/>
    <col min="2" max="6" width="15.7109375" style="12" customWidth="1"/>
    <col min="7" max="7" width="15.7109375" style="12" hidden="1" customWidth="1"/>
  </cols>
  <sheetData>
    <row r="1" spans="1:7" ht="30">
      <c r="A1" s="15"/>
      <c r="B1" s="38" t="s">
        <v>10</v>
      </c>
      <c r="C1" s="38"/>
      <c r="D1" s="38"/>
      <c r="E1" s="38"/>
      <c r="F1" s="39"/>
      <c r="G1" s="10"/>
    </row>
    <row r="2" spans="1:7" ht="30.75" thickBot="1">
      <c r="A2" s="16" t="s">
        <v>0</v>
      </c>
      <c r="B2" s="13" t="str">
        <f>A3</f>
        <v>VFC</v>
      </c>
      <c r="C2" s="13" t="str">
        <f>A4</f>
        <v>ASC</v>
      </c>
      <c r="D2" s="13" t="str">
        <f>A5</f>
        <v>FFC</v>
      </c>
      <c r="E2" s="13" t="str">
        <f>A6</f>
        <v>UFC</v>
      </c>
      <c r="F2" s="14" t="str">
        <f>A7</f>
        <v>GLC</v>
      </c>
      <c r="G2" s="11" t="s">
        <v>6</v>
      </c>
    </row>
    <row r="3" spans="1:7" ht="30.75" thickTop="1">
      <c r="A3" s="17" t="str">
        <f>Totals!A3</f>
        <v>VFC</v>
      </c>
      <c r="B3" s="21"/>
      <c r="C3" s="31">
        <f>IF(B4="","",50-B4)</f>
        <v>24</v>
      </c>
      <c r="D3" s="31">
        <f>IF(B5="","",50-B5)</f>
        <v>36</v>
      </c>
      <c r="E3" s="31">
        <f>IF(B6="","",50-B6)</f>
        <v>20</v>
      </c>
      <c r="F3" s="32">
        <f>IF(B7="","",50-B7)</f>
        <v>27</v>
      </c>
      <c r="G3" s="11">
        <f>IF(SUM(B3:F3)=0,0,AVERAGE(B3:F3))</f>
        <v>26.75</v>
      </c>
    </row>
    <row r="4" spans="1:7" ht="30">
      <c r="A4" s="17" t="str">
        <f>Totals!A4</f>
        <v>ASC</v>
      </c>
      <c r="B4" s="19">
        <v>26</v>
      </c>
      <c r="C4" s="21"/>
      <c r="D4" s="31">
        <f>IF(C5="","",50-C5)</f>
        <v>31</v>
      </c>
      <c r="E4" s="31">
        <f>IF(C6="","",50-C6)</f>
        <v>22</v>
      </c>
      <c r="F4" s="32">
        <f>IF(C7="","",50-C7)</f>
        <v>8</v>
      </c>
      <c r="G4" s="11">
        <f>IF(SUM(B4:F4)=0,0,AVERAGE(B4:F4))</f>
        <v>21.75</v>
      </c>
    </row>
    <row r="5" spans="1:7" ht="30">
      <c r="A5" s="17" t="str">
        <f>Totals!A5</f>
        <v>FFC</v>
      </c>
      <c r="B5" s="19">
        <v>14</v>
      </c>
      <c r="C5" s="19">
        <v>19</v>
      </c>
      <c r="D5" s="21"/>
      <c r="E5" s="31">
        <f>IF(D6="","",50-D6)</f>
        <v>16</v>
      </c>
      <c r="F5" s="32">
        <f>IF(D7="","",50-D7)</f>
        <v>18</v>
      </c>
      <c r="G5" s="11">
        <f>IF(SUM(B5:F5)=0,0,AVERAGE(B5:F5))</f>
        <v>16.75</v>
      </c>
    </row>
    <row r="6" spans="1:7" ht="30">
      <c r="A6" s="17" t="str">
        <f>Totals!A6</f>
        <v>UFC</v>
      </c>
      <c r="B6" s="19">
        <v>30</v>
      </c>
      <c r="C6" s="19">
        <v>28</v>
      </c>
      <c r="D6" s="34">
        <v>34</v>
      </c>
      <c r="E6" s="21"/>
      <c r="F6" s="32">
        <f>IF(E7="","",50-E7)</f>
        <v>31</v>
      </c>
      <c r="G6" s="11">
        <f>IF(SUM(B6:F6)=0,0,AVERAGE(B6:F6))</f>
        <v>30.75</v>
      </c>
    </row>
    <row r="7" spans="1:7" ht="30.75" thickBot="1">
      <c r="A7" s="18" t="str">
        <f>Totals!A7</f>
        <v>GLC</v>
      </c>
      <c r="B7" s="20">
        <v>23</v>
      </c>
      <c r="C7" s="20">
        <v>42</v>
      </c>
      <c r="D7" s="20">
        <v>32</v>
      </c>
      <c r="E7" s="20">
        <v>19</v>
      </c>
      <c r="F7" s="22"/>
      <c r="G7" s="11">
        <f>IF(SUM(B7:F7)=0,0,AVERAGE(B7:F7))</f>
        <v>29</v>
      </c>
    </row>
    <row r="8" ht="30">
      <c r="G8" s="33">
        <f>SUM(G3:G7)</f>
        <v>125</v>
      </c>
    </row>
  </sheetData>
  <sheetProtection sheet="1" objects="1" scenarios="1" selectLockedCells="1"/>
  <protectedRanges>
    <protectedRange sqref="E7 B4:B7 C5 C6:D7" name="Range1"/>
  </protectedRanges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7" sqref="E7"/>
    </sheetView>
  </sheetViews>
  <sheetFormatPr defaultColWidth="9.140625" defaultRowHeight="12.75"/>
  <cols>
    <col min="1" max="1" width="24.8515625" style="12" customWidth="1"/>
    <col min="2" max="6" width="15.7109375" style="12" customWidth="1"/>
    <col min="7" max="7" width="15.7109375" style="12" hidden="1" customWidth="1"/>
  </cols>
  <sheetData>
    <row r="1" spans="1:7" ht="30">
      <c r="A1" s="15"/>
      <c r="B1" s="38" t="s">
        <v>10</v>
      </c>
      <c r="C1" s="38"/>
      <c r="D1" s="38"/>
      <c r="E1" s="38"/>
      <c r="F1" s="39"/>
      <c r="G1" s="10"/>
    </row>
    <row r="2" spans="1:7" ht="30.75" thickBot="1">
      <c r="A2" s="16" t="s">
        <v>0</v>
      </c>
      <c r="B2" s="13" t="str">
        <f>A3</f>
        <v>VFC</v>
      </c>
      <c r="C2" s="13" t="str">
        <f>A4</f>
        <v>ASC</v>
      </c>
      <c r="D2" s="13" t="str">
        <f>A5</f>
        <v>FFC</v>
      </c>
      <c r="E2" s="13" t="str">
        <f>A6</f>
        <v>UFC</v>
      </c>
      <c r="F2" s="14" t="str">
        <f>A7</f>
        <v>GLC</v>
      </c>
      <c r="G2" s="11" t="s">
        <v>6</v>
      </c>
    </row>
    <row r="3" spans="1:7" ht="30.75" thickTop="1">
      <c r="A3" s="17" t="str">
        <f>Totals!A3</f>
        <v>VFC</v>
      </c>
      <c r="B3" s="21"/>
      <c r="C3" s="31">
        <f>IF(B4="","",50-B4)</f>
        <v>40</v>
      </c>
      <c r="D3" s="31">
        <f>IF(B5="","",50-B5)</f>
        <v>40</v>
      </c>
      <c r="E3" s="31">
        <f>IF(B6="","",50-B6)</f>
        <v>30</v>
      </c>
      <c r="F3" s="32">
        <f>IF(B7="","",50-B7)</f>
        <v>10</v>
      </c>
      <c r="G3" s="11">
        <f>IF(SUM(B3:F3)=0,0,AVERAGE(B3:F3))</f>
        <v>30</v>
      </c>
    </row>
    <row r="4" spans="1:7" ht="30">
      <c r="A4" s="17" t="str">
        <f>Totals!A4</f>
        <v>ASC</v>
      </c>
      <c r="B4" s="19">
        <v>10</v>
      </c>
      <c r="C4" s="21"/>
      <c r="D4" s="31">
        <f>IF(C5="","",50-C5)</f>
        <v>0</v>
      </c>
      <c r="E4" s="31">
        <f>IF(C6="","",50-C6)</f>
        <v>10</v>
      </c>
      <c r="F4" s="32">
        <f>IF(C7="","",50-C7)</f>
        <v>0</v>
      </c>
      <c r="G4" s="11">
        <f>IF(SUM(B4:F4)=0,0,AVERAGE(B4:F4))</f>
        <v>5</v>
      </c>
    </row>
    <row r="5" spans="1:7" ht="30">
      <c r="A5" s="17" t="str">
        <f>Totals!A5</f>
        <v>FFC</v>
      </c>
      <c r="B5" s="19">
        <v>10</v>
      </c>
      <c r="C5" s="19">
        <v>50</v>
      </c>
      <c r="D5" s="21"/>
      <c r="E5" s="31">
        <f>IF(D6="","",50-D6)</f>
        <v>10</v>
      </c>
      <c r="F5" s="32">
        <f>IF(D7="","",50-D7)</f>
        <v>20</v>
      </c>
      <c r="G5" s="11">
        <f>IF(SUM(B5:F5)=0,0,AVERAGE(B5:F5))</f>
        <v>22.5</v>
      </c>
    </row>
    <row r="6" spans="1:7" ht="30">
      <c r="A6" s="17" t="str">
        <f>Totals!A6</f>
        <v>UFC</v>
      </c>
      <c r="B6" s="19">
        <v>20</v>
      </c>
      <c r="C6" s="19">
        <v>40</v>
      </c>
      <c r="D6" s="34">
        <v>40</v>
      </c>
      <c r="E6" s="21"/>
      <c r="F6" s="32">
        <f>IF(E7="","",50-E7)</f>
        <v>10</v>
      </c>
      <c r="G6" s="11">
        <f>IF(SUM(B6:F6)=0,0,AVERAGE(B6:F6))</f>
        <v>27.5</v>
      </c>
    </row>
    <row r="7" spans="1:7" ht="30.75" thickBot="1">
      <c r="A7" s="18" t="str">
        <f>Totals!A7</f>
        <v>GLC</v>
      </c>
      <c r="B7" s="20">
        <v>40</v>
      </c>
      <c r="C7" s="20">
        <v>50</v>
      </c>
      <c r="D7" s="20">
        <v>30</v>
      </c>
      <c r="E7" s="20">
        <v>40</v>
      </c>
      <c r="F7" s="22"/>
      <c r="G7" s="11">
        <f>IF(SUM(B7:F7)=0,0,AVERAGE(B7:F7))</f>
        <v>40</v>
      </c>
    </row>
    <row r="8" ht="30">
      <c r="G8" s="33">
        <f>SUM(G3:G7)</f>
        <v>125</v>
      </c>
    </row>
  </sheetData>
  <sheetProtection sheet="1" objects="1" scenarios="1" selectLockedCells="1"/>
  <protectedRanges>
    <protectedRange sqref="E7 C5 B4:B7 C6:D7" name="Range1"/>
  </protectedRanges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5" sqref="B5"/>
    </sheetView>
  </sheetViews>
  <sheetFormatPr defaultColWidth="9.140625" defaultRowHeight="12.75"/>
  <cols>
    <col min="1" max="1" width="24.8515625" style="12" customWidth="1"/>
    <col min="2" max="6" width="15.7109375" style="12" customWidth="1"/>
    <col min="7" max="7" width="15.7109375" style="12" hidden="1" customWidth="1"/>
  </cols>
  <sheetData>
    <row r="1" spans="1:7" ht="30">
      <c r="A1" s="15"/>
      <c r="B1" s="38" t="s">
        <v>10</v>
      </c>
      <c r="C1" s="38"/>
      <c r="D1" s="38"/>
      <c r="E1" s="38"/>
      <c r="F1" s="39"/>
      <c r="G1" s="10"/>
    </row>
    <row r="2" spans="1:7" ht="30.75" thickBot="1">
      <c r="A2" s="16" t="s">
        <v>0</v>
      </c>
      <c r="B2" s="13" t="str">
        <f>A3</f>
        <v>VFC</v>
      </c>
      <c r="C2" s="13" t="str">
        <f>A4</f>
        <v>ASC</v>
      </c>
      <c r="D2" s="13" t="str">
        <f>A5</f>
        <v>FFC</v>
      </c>
      <c r="E2" s="13" t="str">
        <f>A6</f>
        <v>UFC</v>
      </c>
      <c r="F2" s="14" t="str">
        <f>A7</f>
        <v>GLC</v>
      </c>
      <c r="G2" s="11" t="s">
        <v>6</v>
      </c>
    </row>
    <row r="3" spans="1:7" ht="30.75" thickTop="1">
      <c r="A3" s="17" t="str">
        <f>Totals!A3</f>
        <v>VFC</v>
      </c>
      <c r="B3" s="21"/>
      <c r="C3" s="31">
        <f>IF(B4="","",50-B4)</f>
        <v>50</v>
      </c>
      <c r="D3" s="31">
        <f>IF(B5="","",50-B5)</f>
        <v>20</v>
      </c>
      <c r="E3" s="31">
        <f>IF(B6="","",50-B6)</f>
        <v>30</v>
      </c>
      <c r="F3" s="32">
        <f>IF(B7="","",50-B7)</f>
        <v>10</v>
      </c>
      <c r="G3" s="11">
        <f>IF(SUM(B3:F3)=0,0,AVERAGE(B3:F3))</f>
        <v>27.5</v>
      </c>
    </row>
    <row r="4" spans="1:7" ht="30">
      <c r="A4" s="17" t="str">
        <f>Totals!A4</f>
        <v>ASC</v>
      </c>
      <c r="B4" s="19">
        <v>0</v>
      </c>
      <c r="C4" s="21"/>
      <c r="D4" s="31">
        <f>IF(C5="","",50-C5)</f>
        <v>20</v>
      </c>
      <c r="E4" s="31">
        <f>IF(C6="","",50-C6)</f>
        <v>0</v>
      </c>
      <c r="F4" s="32">
        <f>IF(C7="","",50-C7)</f>
        <v>0</v>
      </c>
      <c r="G4" s="11">
        <f>IF(SUM(B4:F4)=0,0,AVERAGE(B4:F4))</f>
        <v>5</v>
      </c>
    </row>
    <row r="5" spans="1:7" ht="30">
      <c r="A5" s="17" t="str">
        <f>Totals!A5</f>
        <v>FFC</v>
      </c>
      <c r="B5" s="19">
        <v>30</v>
      </c>
      <c r="C5" s="19">
        <v>30</v>
      </c>
      <c r="D5" s="21"/>
      <c r="E5" s="31">
        <f>IF(D6="","",50-D6)</f>
        <v>40</v>
      </c>
      <c r="F5" s="32">
        <f>IF(D7="","",50-D7)</f>
        <v>0</v>
      </c>
      <c r="G5" s="11">
        <f>IF(SUM(B5:F5)=0,0,AVERAGE(B5:F5))</f>
        <v>25</v>
      </c>
    </row>
    <row r="6" spans="1:7" ht="30">
      <c r="A6" s="17" t="str">
        <f>Totals!A6</f>
        <v>UFC</v>
      </c>
      <c r="B6" s="19">
        <v>20</v>
      </c>
      <c r="C6" s="19">
        <v>50</v>
      </c>
      <c r="D6" s="34">
        <v>10</v>
      </c>
      <c r="E6" s="21"/>
      <c r="F6" s="32">
        <f>IF(E7="","",50-E7)</f>
        <v>40</v>
      </c>
      <c r="G6" s="11">
        <f>IF(SUM(B6:F6)=0,0,AVERAGE(B6:F6))</f>
        <v>30</v>
      </c>
    </row>
    <row r="7" spans="1:7" ht="30.75" thickBot="1">
      <c r="A7" s="18" t="str">
        <f>Totals!A7</f>
        <v>GLC</v>
      </c>
      <c r="B7" s="20">
        <v>40</v>
      </c>
      <c r="C7" s="20">
        <v>50</v>
      </c>
      <c r="D7" s="20">
        <v>50</v>
      </c>
      <c r="E7" s="20">
        <v>10</v>
      </c>
      <c r="F7" s="22"/>
      <c r="G7" s="11">
        <f>IF(SUM(B7:F7)=0,0,AVERAGE(B7:F7))</f>
        <v>37.5</v>
      </c>
    </row>
    <row r="8" ht="30">
      <c r="G8" s="33">
        <f>SUM(G3:G7)</f>
        <v>125</v>
      </c>
    </row>
  </sheetData>
  <sheetProtection sheet="1" objects="1" scenarios="1" selectLockedCells="1"/>
  <protectedRanges>
    <protectedRange sqref="E7 B4:B7 C5 C6:D7" name="Range1"/>
  </protectedRanges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Szczesniak</dc:creator>
  <cp:keywords/>
  <dc:description/>
  <cp:lastModifiedBy>David</cp:lastModifiedBy>
  <dcterms:created xsi:type="dcterms:W3CDTF">2004-01-24T15:29:43Z</dcterms:created>
  <dcterms:modified xsi:type="dcterms:W3CDTF">2007-01-27T22:21:45Z</dcterms:modified>
  <cp:category/>
  <cp:version/>
  <cp:contentType/>
  <cp:contentStatus/>
</cp:coreProperties>
</file>